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PGs\D&amp;D\Books\WoWRpg\"/>
    </mc:Choice>
  </mc:AlternateContent>
  <xr:revisionPtr revIDLastSave="0" documentId="8_{ECF9E986-26ED-40AA-82CB-644A7218E2E8}" xr6:coauthVersionLast="47" xr6:coauthVersionMax="47" xr10:uidLastSave="{00000000-0000-0000-0000-000000000000}"/>
  <bookViews>
    <workbookView xWindow="-108" yWindow="-108" windowWidth="23256" windowHeight="12576" xr2:uid="{426D6E86-C3EB-41FC-8755-022649830A8D}"/>
  </bookViews>
  <sheets>
    <sheet name="Gun" sheetId="3" r:id="rId1"/>
    <sheet name="Table001 (Page 1)" sheetId="2" r:id="rId2"/>
    <sheet name="Sheet1" sheetId="1" r:id="rId3"/>
  </sheets>
  <definedNames>
    <definedName name="ExternalData_1" localSheetId="0" hidden="1">Gun!$A$1:$B$5</definedName>
    <definedName name="ExternalData_1" localSheetId="1" hidden="1">'Table001 (Page 1)'!$A$1:$B$28</definedName>
    <definedName name="ExternalData_2" localSheetId="0" hidden="1">Gun!$A$7:$B$12</definedName>
    <definedName name="ExternalData_3" localSheetId="0" hidden="1">Gun!$A$14:$B$18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" l="1"/>
  <c r="B17" i="3"/>
  <c r="B15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1CFF3DB-8E6D-4F91-AAD2-E9E27A48373D}" keepAlive="1" name="Query - Table001 (Page 1)" description="Connection to the 'Table001 (Page 1)' query in the workbook." type="5" refreshedVersion="7" background="1" saveData="1">
    <dbPr connection="Provider=Microsoft.Mashup.OleDb.1;Data Source=$Workbook$;Location=&quot;Table001 (Page 1)&quot;;Extended Properties=&quot;&quot;" command="SELECT * FROM [Table001 (Page 1)]"/>
  </connection>
  <connection id="2" xr16:uid="{B6313529-BD86-4B5E-82C6-471017938C2E}" keepAlive="1" name="Query - Table001 (Page 1) (2)" description="Connection to the 'Table001 (Page 1) (2)' query in the workbook." type="5" refreshedVersion="7" background="1" saveData="1">
    <dbPr connection="Provider=Microsoft.Mashup.OleDb.1;Data Source=$Workbook$;Location=&quot;Table001 (Page 1) (2)&quot;;Extended Properties=&quot;&quot;" command="SELECT * FROM [Table001 (Page 1) (2)]"/>
  </connection>
  <connection id="3" xr16:uid="{3BF1E4D7-5A27-4668-8EED-5E45C853DDBE}" keepAlive="1" name="Query - Table001 (Page 1) (3)" description="Connection to the 'Table001 (Page 1) (3)' query in the workbook." type="5" refreshedVersion="7" background="1" saveData="1">
    <dbPr connection="Provider=Microsoft.Mashup.OleDb.1;Data Source=$Workbook$;Location=&quot;Table001 (Page 1) (3)&quot;;Extended Properties=&quot;&quot;" command="SELECT * FROM [Table001 (Page 1) (3)]"/>
  </connection>
  <connection id="4" xr16:uid="{3AA1264E-CAE2-486E-AF12-20C83945E606}" keepAlive="1" name="Query - Table001 (Page 1) (4)" description="Connection to the 'Table001 (Page 1) (4)' query in the workbook." type="5" refreshedVersion="7" background="1" saveData="1">
    <dbPr connection="Provider=Microsoft.Mashup.OleDb.1;Data Source=$Workbook$;Location=&quot;Table001 (Page 1) (4)&quot;;Extended Properties=&quot;&quot;" command="SELECT * FROM [Table001 (Page 1) (4)]"/>
  </connection>
</connections>
</file>

<file path=xl/sharedStrings.xml><?xml version="1.0" encoding="utf-8"?>
<sst xmlns="http://schemas.openxmlformats.org/spreadsheetml/2006/main" count="101" uniqueCount="84">
  <si>
    <t>Ability scores</t>
  </si>
  <si>
    <t>Ability bonus</t>
  </si>
  <si>
    <t>3 x ability bonus</t>
  </si>
  <si>
    <t>Strength</t>
  </si>
  <si>
    <t>1 x Str value</t>
  </si>
  <si>
    <t>Stamina</t>
  </si>
  <si>
    <t>–</t>
  </si>
  <si>
    <t>Agility</t>
  </si>
  <si>
    <t>3 x Agy value</t>
  </si>
  <si>
    <t>Intellect</t>
  </si>
  <si>
    <t>5 x Int value</t>
  </si>
  <si>
    <t>Spirit</t>
  </si>
  <si>
    <t>3 x Spt value</t>
  </si>
  <si>
    <t>Charisma</t>
  </si>
  <si>
    <t>6 x Cha value</t>
  </si>
  <si>
    <t>Additional hardness*</t>
  </si>
  <si>
    <t>2 per additional point of hardness</t>
  </si>
  <si>
    <t>Additional hit points*</t>
  </si>
  <si>
    <t>1 per 5 additional hit points</t>
  </si>
  <si>
    <t>Armor bonus</t>
  </si>
  <si>
    <t>1 x bonus to AC</t>
  </si>
  <si>
    <t>Attack roll bonus</t>
  </si>
  <si>
    <t>2 x bonus to hit</t>
  </si>
  <si>
    <t>Basic mechanical function**</t>
  </si>
  <si>
    <t>2</t>
  </si>
  <si>
    <t>Blast radius†</t>
  </si>
  <si>
    <t>2 per 5-ft. increment of radius</t>
  </si>
  <si>
    <t>Cargo capacity</t>
  </si>
  <si>
    <t>1 per 200 lb. capacity</t>
  </si>
  <si>
    <t>Climb speed</t>
  </si>
  <si>
    <t>1 per 5 miles per hour</t>
  </si>
  <si>
    <t>Deals damage***</t>
  </si>
  <si>
    <t>2 per 1d6 points/round</t>
  </si>
  <si>
    <t>Damage reduction</t>
  </si>
  <si>
    <t>3 x damage reduction</t>
  </si>
  <si>
    <t>Fly speed</t>
  </si>
  <si>
    <t>Land speed</t>
  </si>
  <si>
    <t>1 per 20 miles per hour</t>
  </si>
  <si>
    <t>Mimics spell effect††</t>
  </si>
  <si>
    <t>3 x spell level</t>
  </si>
  <si>
    <t>Maneuverability Rating†††</t>
  </si>
  <si>
    <t>2 x Maneuverability Rating</t>
  </si>
  <si>
    <t>Projectile weapon‡</t>
  </si>
  <si>
    <t>3</t>
  </si>
  <si>
    <t>Range increment‡‡</t>
  </si>
  <si>
    <t>1 per 50 feet</t>
  </si>
  <si>
    <t>Skill bonus</t>
  </si>
  <si>
    <t>1 per +2 skill bonus</t>
  </si>
  <si>
    <t>Swim speed</t>
  </si>
  <si>
    <t>1 per 10 miles per hour</t>
  </si>
  <si>
    <t>Underwater capability</t>
  </si>
  <si>
    <t>10</t>
  </si>
  <si>
    <t>RPG, Chapter 11: Technological Devices, “Creating Technological Devices,” Step Seven). You can add</t>
  </si>
  <si>
    <t>additional hardness and/or hit points to your device if you like.</t>
  </si>
  <si>
    <t>** Only used if the device has no other features that require Technology Scores (a child’s clockwork</t>
  </si>
  <si>
    <t>toy, for example).</t>
  </si>
  <si>
    <t>*** This is a correction of the original. (Originally, the TS for a damage-dealing feature would be of</t>
  </si>
  <si>
    <t>3 per 1d6 of damage.)</t>
  </si>
  <si>
    <t>† Most devices with a blast radius blow up — they have Time Factors (TF) of 10.</t>
  </si>
  <si>
    <t>†† This is a new feature added with this revision, and assumes effects as if cast by a caster of minimum</t>
  </si>
  <si>
    <t>level and ability required to cast the spell.</t>
  </si>
  <si>
    <t>Technological Devices, “Vehicles: Movement and Maneuverability”).</t>
  </si>
  <si>
    <t>‡ Any device that shoots something and deals damage is a projectile weapon.</t>
  </si>
  <si>
    <t>* All technological devices have hardness and hit points, as determined by their sizes (see WoW</t>
  </si>
  <si>
    <t>††† Any device that can move also needs a Maneuverability Rating (see WoW RPG, Chapter 11:</t>
  </si>
  <si>
    <t>‡‡ This is for projectile weapons. Thrown weapons generally have range increments of 10 feet.</t>
  </si>
  <si>
    <t>Tech Effect</t>
  </si>
  <si>
    <t>Tech Score</t>
  </si>
  <si>
    <t>2d6</t>
  </si>
  <si>
    <t>Yes</t>
  </si>
  <si>
    <t>50ft</t>
  </si>
  <si>
    <t>+2</t>
  </si>
  <si>
    <t>Tech Score Calc</t>
  </si>
  <si>
    <t>Functional Difficulty</t>
  </si>
  <si>
    <t>Complexity Score</t>
  </si>
  <si>
    <t>Time Factor</t>
  </si>
  <si>
    <t>Malfunction Rating</t>
  </si>
  <si>
    <t>Market Value</t>
  </si>
  <si>
    <t>Crafting DC</t>
  </si>
  <si>
    <t>Crafting Cost (Default)</t>
  </si>
  <si>
    <t>Gun</t>
  </si>
  <si>
    <t>Attack</t>
  </si>
  <si>
    <t>Damage</t>
  </si>
  <si>
    <t>Range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</si>
</sst>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vertical="center"/>
    </xf>
    <xf numFmtId="0" fontId="0" fillId="0" borderId="0" xfId="0" applyNumberFormat="1"/>
    <xf numFmtId="0" fontId="0" fillId="0" borderId="0" xfId="0" quotePrefix="1"/>
  </cellXfs>
  <cellStyles count="1">
    <cellStyle name="Normal" xfId="0" builtinId="0"/>
  </cellStyles>
  <dxfs count="8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A7F10232-B091-4727-BC09-7D784D6B1620}" autoFormatId="16" applyNumberFormats="0" applyBorderFormats="0" applyFontFormats="0" applyPatternFormats="0" applyAlignmentFormats="0" applyWidthHeightFormats="0">
  <queryTableRefresh nextId="5">
    <queryTableFields count="2">
      <queryTableField id="1" name="Column2" tableColumnId="1"/>
      <queryTableField id="2" name="Column5" tableColumnId="2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connectionId="3" xr16:uid="{5473C68A-DE26-4E86-BD92-A5241EACEE55}" autoFormatId="16" applyNumberFormats="0" applyBorderFormats="0" applyFontFormats="0" applyPatternFormats="0" applyAlignmentFormats="0" applyWidthHeightFormats="0">
  <queryTableRefresh nextId="5">
    <queryTableFields count="2">
      <queryTableField id="1" name="Column2" tableColumnId="1"/>
      <queryTableField id="2" name="Column5" tableColumnId="2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3" connectionId="4" xr16:uid="{C6F362AB-F4B8-4FF2-AD43-EC22C496382F}" autoFormatId="16" applyNumberFormats="0" applyBorderFormats="0" applyFontFormats="0" applyPatternFormats="0" applyAlignmentFormats="0" applyWidthHeightFormats="0">
  <queryTableRefresh nextId="5">
    <queryTableFields count="2">
      <queryTableField id="1" name="Column2" tableColumnId="1"/>
      <queryTableField id="2" name="Column5" tableColumnId="2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8E30A51-4AB7-48A5-A5DD-B0D746FE1D24}" autoFormatId="16" applyNumberFormats="0" applyBorderFormats="0" applyFontFormats="0" applyPatternFormats="0" applyAlignmentFormats="0" applyWidthHeightFormats="0">
  <queryTableRefresh nextId="5">
    <queryTableFields count="2">
      <queryTableField id="1" name="Column2" tableColumnId="1"/>
      <queryTableField id="2" name="Column5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40AC276-4255-4C47-AA65-53B912ABBA11}" name="Table001__Page_13" displayName="Table001__Page_13" ref="A1:B5" tableType="queryTable" totalsRowShown="0">
  <autoFilter ref="A1:B5" xr:uid="{6EFDC532-157D-4A33-855B-9F9B79F928F4}"/>
  <tableColumns count="2">
    <tableColumn id="1" xr3:uid="{DED7C53D-8D47-484B-9E7F-8B61B6F1B953}" uniqueName="1" name="Tech Effect" queryTableFieldId="1" dataDxfId="7"/>
    <tableColumn id="2" xr3:uid="{D6F547CF-A4B3-4582-B40F-F7071D01F99C}" uniqueName="2" name="Tech Score Calc" queryTableFieldId="2" dataDxfId="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DD79F7B-1F17-4705-8DFB-E57CDF786865}" name="Table001__Page_134" displayName="Table001__Page_134" ref="A7:B12" tableType="queryTable" totalsRowShown="0">
  <autoFilter ref="A7:B12" xr:uid="{1DD79F7B-1F17-4705-8DFB-E57CDF786865}"/>
  <tableColumns count="2">
    <tableColumn id="1" xr3:uid="{254FA7D7-575D-4F56-A2E7-8C938B7592CE}" uniqueName="1" name="Tech Effect" queryTableFieldId="1" dataDxfId="5"/>
    <tableColumn id="2" xr3:uid="{AC92F21D-518C-4DEF-A17C-831D7326EDED}" uniqueName="2" name="Tech Score Calc" queryTableFieldId="2" dataDxfId="4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6DE0A4D-A05C-4E1E-BBCF-C9D8FC41D188}" name="Table001__Page_1345" displayName="Table001__Page_1345" ref="A14:B18" tableType="queryTable" totalsRowShown="0">
  <autoFilter ref="A14:B18" xr:uid="{B6DE0A4D-A05C-4E1E-BBCF-C9D8FC41D188}"/>
  <tableColumns count="2">
    <tableColumn id="1" xr3:uid="{84D92EEF-3507-4995-9E0E-05E5E29E2E46}" uniqueName="1" name="Tech Effect" queryTableFieldId="1" dataDxfId="3"/>
    <tableColumn id="2" xr3:uid="{77AEC078-E7B9-493A-B979-C0D8FC04D33F}" uniqueName="2" name="Tech Score Calc" queryTableFieldId="2" dataDxfId="2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FDC532-157D-4A33-855B-9F9B79F928F4}" name="Table001__Page_1" displayName="Table001__Page_1" ref="A1:B28" tableType="queryTable" totalsRowShown="0">
  <autoFilter ref="A1:B28" xr:uid="{6EFDC532-157D-4A33-855B-9F9B79F928F4}"/>
  <tableColumns count="2">
    <tableColumn id="1" xr3:uid="{287CB478-1BC1-4EE8-B5EF-DEE70B72947D}" uniqueName="1" name="Tech Effect" queryTableFieldId="1" dataDxfId="1"/>
    <tableColumn id="2" xr3:uid="{F3609DE0-A5F4-4F67-9F93-A1C8E2B3FDBF}" uniqueName="2" name="Tech Score" queryTableFieldId="2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92EF-C2C5-4C29-B85E-3BF26D1C5445}">
  <dimension ref="A1:D22"/>
  <sheetViews>
    <sheetView tabSelected="1" workbookViewId="0">
      <selection activeCell="B26" sqref="B26"/>
    </sheetView>
  </sheetViews>
  <sheetFormatPr defaultRowHeight="14.4" x14ac:dyDescent="0.3"/>
  <cols>
    <col min="1" max="1" width="28.77734375" customWidth="1"/>
    <col min="2" max="2" width="28.109375" customWidth="1"/>
  </cols>
  <sheetData>
    <row r="1" spans="1:4" x14ac:dyDescent="0.3">
      <c r="A1" t="s">
        <v>66</v>
      </c>
      <c r="B1" t="s">
        <v>72</v>
      </c>
    </row>
    <row r="2" spans="1:4" x14ac:dyDescent="0.3">
      <c r="A2" s="2" t="s">
        <v>21</v>
      </c>
      <c r="B2" s="2" t="s">
        <v>22</v>
      </c>
      <c r="C2" s="3" t="s">
        <v>71</v>
      </c>
      <c r="D2">
        <v>4</v>
      </c>
    </row>
    <row r="3" spans="1:4" x14ac:dyDescent="0.3">
      <c r="A3" s="2" t="s">
        <v>31</v>
      </c>
      <c r="B3" s="2" t="s">
        <v>32</v>
      </c>
      <c r="C3" t="s">
        <v>68</v>
      </c>
      <c r="D3">
        <v>4</v>
      </c>
    </row>
    <row r="4" spans="1:4" x14ac:dyDescent="0.3">
      <c r="A4" s="2" t="s">
        <v>42</v>
      </c>
      <c r="B4" s="2" t="s">
        <v>43</v>
      </c>
      <c r="C4" t="s">
        <v>69</v>
      </c>
      <c r="D4">
        <v>3</v>
      </c>
    </row>
    <row r="5" spans="1:4" x14ac:dyDescent="0.3">
      <c r="A5" s="2" t="s">
        <v>44</v>
      </c>
      <c r="B5" s="2" t="s">
        <v>45</v>
      </c>
      <c r="C5" t="s">
        <v>70</v>
      </c>
      <c r="D5">
        <v>1</v>
      </c>
    </row>
    <row r="7" spans="1:4" x14ac:dyDescent="0.3">
      <c r="A7" t="s">
        <v>66</v>
      </c>
      <c r="B7" t="s">
        <v>72</v>
      </c>
    </row>
    <row r="8" spans="1:4" x14ac:dyDescent="0.3">
      <c r="A8" s="2" t="s">
        <v>73</v>
      </c>
      <c r="B8" s="2">
        <v>20</v>
      </c>
    </row>
    <row r="9" spans="1:4" x14ac:dyDescent="0.3">
      <c r="A9" s="2" t="s">
        <v>74</v>
      </c>
      <c r="B9" s="2">
        <v>22</v>
      </c>
    </row>
    <row r="10" spans="1:4" x14ac:dyDescent="0.3">
      <c r="A10" s="2" t="s">
        <v>75</v>
      </c>
      <c r="B10" s="2">
        <v>1</v>
      </c>
    </row>
    <row r="11" spans="1:4" x14ac:dyDescent="0.3">
      <c r="A11" s="2" t="s">
        <v>76</v>
      </c>
      <c r="B11" s="2">
        <v>1</v>
      </c>
    </row>
    <row r="12" spans="1:4" x14ac:dyDescent="0.3">
      <c r="A12" s="2" t="s">
        <v>67</v>
      </c>
      <c r="B12" s="2">
        <v>4</v>
      </c>
    </row>
    <row r="13" spans="1:4" x14ac:dyDescent="0.3">
      <c r="A13" s="1"/>
    </row>
    <row r="14" spans="1:4" x14ac:dyDescent="0.3">
      <c r="A14" t="s">
        <v>66</v>
      </c>
      <c r="B14" t="s">
        <v>72</v>
      </c>
    </row>
    <row r="15" spans="1:4" x14ac:dyDescent="0.3">
      <c r="A15" s="2" t="s">
        <v>77</v>
      </c>
      <c r="B15" s="2">
        <f>(B8*B12*B9)/(B10+B11)</f>
        <v>880</v>
      </c>
    </row>
    <row r="16" spans="1:4" x14ac:dyDescent="0.3">
      <c r="A16" s="2" t="s">
        <v>78</v>
      </c>
      <c r="B16" s="2">
        <f>B8/2+B12</f>
        <v>14</v>
      </c>
    </row>
    <row r="17" spans="1:3" x14ac:dyDescent="0.3">
      <c r="A17" s="2" t="s">
        <v>79</v>
      </c>
      <c r="B17" s="2">
        <f>B15/3</f>
        <v>293.33333333333331</v>
      </c>
    </row>
    <row r="18" spans="1:3" x14ac:dyDescent="0.3">
      <c r="A18" s="2"/>
      <c r="B18" s="2"/>
    </row>
    <row r="19" spans="1:3" x14ac:dyDescent="0.3">
      <c r="A19" s="1"/>
    </row>
    <row r="20" spans="1:3" x14ac:dyDescent="0.3">
      <c r="A20" s="1" t="s">
        <v>80</v>
      </c>
    </row>
    <row r="21" spans="1:3" x14ac:dyDescent="0.3">
      <c r="A21" s="1" t="s">
        <v>81</v>
      </c>
      <c r="B21" t="s">
        <v>82</v>
      </c>
      <c r="C21" t="s">
        <v>83</v>
      </c>
    </row>
    <row r="22" spans="1:3" x14ac:dyDescent="0.3">
      <c r="A22" s="3" t="s">
        <v>71</v>
      </c>
      <c r="B22" t="s">
        <v>68</v>
      </c>
      <c r="C22">
        <v>50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FF7B-62EE-4145-A9FA-71C07C8E81B4}">
  <dimension ref="A1:B43"/>
  <sheetViews>
    <sheetView topLeftCell="A25" workbookViewId="0">
      <selection activeCell="F9" sqref="F9"/>
    </sheetView>
  </sheetViews>
  <sheetFormatPr defaultRowHeight="14.4" x14ac:dyDescent="0.3"/>
  <cols>
    <col min="1" max="1" width="28.77734375" customWidth="1"/>
    <col min="2" max="2" width="28.109375" customWidth="1"/>
  </cols>
  <sheetData>
    <row r="1" spans="1:2" x14ac:dyDescent="0.3">
      <c r="A1" t="s">
        <v>66</v>
      </c>
      <c r="B1" t="s">
        <v>67</v>
      </c>
    </row>
    <row r="2" spans="1:2" x14ac:dyDescent="0.3">
      <c r="A2" s="2" t="s">
        <v>1</v>
      </c>
      <c r="B2" s="2" t="s">
        <v>2</v>
      </c>
    </row>
    <row r="3" spans="1:2" x14ac:dyDescent="0.3">
      <c r="A3" s="2" t="s">
        <v>0</v>
      </c>
      <c r="B3" s="2"/>
    </row>
    <row r="4" spans="1:2" x14ac:dyDescent="0.3">
      <c r="A4" s="2" t="s">
        <v>3</v>
      </c>
      <c r="B4" s="2" t="s">
        <v>4</v>
      </c>
    </row>
    <row r="5" spans="1:2" x14ac:dyDescent="0.3">
      <c r="A5" s="2" t="s">
        <v>5</v>
      </c>
      <c r="B5" s="2" t="s">
        <v>6</v>
      </c>
    </row>
    <row r="6" spans="1:2" x14ac:dyDescent="0.3">
      <c r="A6" s="2" t="s">
        <v>7</v>
      </c>
      <c r="B6" s="2" t="s">
        <v>8</v>
      </c>
    </row>
    <row r="7" spans="1:2" x14ac:dyDescent="0.3">
      <c r="A7" s="2" t="s">
        <v>9</v>
      </c>
      <c r="B7" s="2" t="s">
        <v>10</v>
      </c>
    </row>
    <row r="8" spans="1:2" x14ac:dyDescent="0.3">
      <c r="A8" s="2" t="s">
        <v>11</v>
      </c>
      <c r="B8" s="2" t="s">
        <v>12</v>
      </c>
    </row>
    <row r="9" spans="1:2" x14ac:dyDescent="0.3">
      <c r="A9" s="2" t="s">
        <v>13</v>
      </c>
      <c r="B9" s="2" t="s">
        <v>14</v>
      </c>
    </row>
    <row r="10" spans="1:2" x14ac:dyDescent="0.3">
      <c r="A10" s="2" t="s">
        <v>15</v>
      </c>
      <c r="B10" s="2" t="s">
        <v>16</v>
      </c>
    </row>
    <row r="11" spans="1:2" x14ac:dyDescent="0.3">
      <c r="A11" s="2" t="s">
        <v>17</v>
      </c>
      <c r="B11" s="2" t="s">
        <v>18</v>
      </c>
    </row>
    <row r="12" spans="1:2" x14ac:dyDescent="0.3">
      <c r="A12" s="2" t="s">
        <v>19</v>
      </c>
      <c r="B12" s="2" t="s">
        <v>20</v>
      </c>
    </row>
    <row r="13" spans="1:2" x14ac:dyDescent="0.3">
      <c r="A13" s="2" t="s">
        <v>21</v>
      </c>
      <c r="B13" s="2" t="s">
        <v>22</v>
      </c>
    </row>
    <row r="14" spans="1:2" x14ac:dyDescent="0.3">
      <c r="A14" s="2" t="s">
        <v>23</v>
      </c>
      <c r="B14" s="2" t="s">
        <v>24</v>
      </c>
    </row>
    <row r="15" spans="1:2" x14ac:dyDescent="0.3">
      <c r="A15" s="2" t="s">
        <v>25</v>
      </c>
      <c r="B15" s="2" t="s">
        <v>26</v>
      </c>
    </row>
    <row r="16" spans="1:2" x14ac:dyDescent="0.3">
      <c r="A16" s="2" t="s">
        <v>27</v>
      </c>
      <c r="B16" s="2" t="s">
        <v>28</v>
      </c>
    </row>
    <row r="17" spans="1:2" x14ac:dyDescent="0.3">
      <c r="A17" s="2" t="s">
        <v>29</v>
      </c>
      <c r="B17" s="2" t="s">
        <v>30</v>
      </c>
    </row>
    <row r="18" spans="1:2" x14ac:dyDescent="0.3">
      <c r="A18" s="2" t="s">
        <v>31</v>
      </c>
      <c r="B18" s="2" t="s">
        <v>32</v>
      </c>
    </row>
    <row r="19" spans="1:2" x14ac:dyDescent="0.3">
      <c r="A19" s="2" t="s">
        <v>33</v>
      </c>
      <c r="B19" s="2" t="s">
        <v>34</v>
      </c>
    </row>
    <row r="20" spans="1:2" x14ac:dyDescent="0.3">
      <c r="A20" s="2" t="s">
        <v>35</v>
      </c>
      <c r="B20" s="2" t="s">
        <v>30</v>
      </c>
    </row>
    <row r="21" spans="1:2" x14ac:dyDescent="0.3">
      <c r="A21" s="2" t="s">
        <v>36</v>
      </c>
      <c r="B21" s="2" t="s">
        <v>37</v>
      </c>
    </row>
    <row r="22" spans="1:2" x14ac:dyDescent="0.3">
      <c r="A22" s="2" t="s">
        <v>38</v>
      </c>
      <c r="B22" s="2" t="s">
        <v>39</v>
      </c>
    </row>
    <row r="23" spans="1:2" x14ac:dyDescent="0.3">
      <c r="A23" s="2" t="s">
        <v>40</v>
      </c>
      <c r="B23" s="2" t="s">
        <v>41</v>
      </c>
    </row>
    <row r="24" spans="1:2" x14ac:dyDescent="0.3">
      <c r="A24" s="2" t="s">
        <v>42</v>
      </c>
      <c r="B24" s="2" t="s">
        <v>43</v>
      </c>
    </row>
    <row r="25" spans="1:2" x14ac:dyDescent="0.3">
      <c r="A25" s="2" t="s">
        <v>44</v>
      </c>
      <c r="B25" s="2" t="s">
        <v>45</v>
      </c>
    </row>
    <row r="26" spans="1:2" x14ac:dyDescent="0.3">
      <c r="A26" s="2" t="s">
        <v>46</v>
      </c>
      <c r="B26" s="2" t="s">
        <v>47</v>
      </c>
    </row>
    <row r="27" spans="1:2" x14ac:dyDescent="0.3">
      <c r="A27" s="2" t="s">
        <v>48</v>
      </c>
      <c r="B27" s="2" t="s">
        <v>49</v>
      </c>
    </row>
    <row r="28" spans="1:2" x14ac:dyDescent="0.3">
      <c r="A28" s="2" t="s">
        <v>50</v>
      </c>
      <c r="B28" s="2" t="s">
        <v>51</v>
      </c>
    </row>
    <row r="30" spans="1:2" x14ac:dyDescent="0.3">
      <c r="A30" s="1" t="s">
        <v>63</v>
      </c>
    </row>
    <row r="31" spans="1:2" x14ac:dyDescent="0.3">
      <c r="A31" s="1" t="s">
        <v>52</v>
      </c>
    </row>
    <row r="32" spans="1:2" x14ac:dyDescent="0.3">
      <c r="A32" s="1" t="s">
        <v>53</v>
      </c>
    </row>
    <row r="33" spans="1:1" x14ac:dyDescent="0.3">
      <c r="A33" s="1" t="s">
        <v>54</v>
      </c>
    </row>
    <row r="34" spans="1:1" x14ac:dyDescent="0.3">
      <c r="A34" s="1" t="s">
        <v>55</v>
      </c>
    </row>
    <row r="35" spans="1:1" x14ac:dyDescent="0.3">
      <c r="A35" s="1" t="s">
        <v>56</v>
      </c>
    </row>
    <row r="36" spans="1:1" x14ac:dyDescent="0.3">
      <c r="A36" s="1" t="s">
        <v>57</v>
      </c>
    </row>
    <row r="37" spans="1:1" x14ac:dyDescent="0.3">
      <c r="A37" s="1" t="s">
        <v>58</v>
      </c>
    </row>
    <row r="38" spans="1:1" x14ac:dyDescent="0.3">
      <c r="A38" s="1" t="s">
        <v>59</v>
      </c>
    </row>
    <row r="39" spans="1:1" x14ac:dyDescent="0.3">
      <c r="A39" s="1" t="s">
        <v>60</v>
      </c>
    </row>
    <row r="40" spans="1:1" x14ac:dyDescent="0.3">
      <c r="A40" s="1" t="s">
        <v>64</v>
      </c>
    </row>
    <row r="41" spans="1:1" x14ac:dyDescent="0.3">
      <c r="A41" s="1" t="s">
        <v>61</v>
      </c>
    </row>
    <row r="42" spans="1:1" x14ac:dyDescent="0.3">
      <c r="A42" s="1" t="s">
        <v>62</v>
      </c>
    </row>
    <row r="43" spans="1:1" x14ac:dyDescent="0.3">
      <c r="A43" s="1" t="s">
        <v>65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81820-69D5-44BC-B034-5598B00590C9}">
  <dimension ref="A1"/>
  <sheetViews>
    <sheetView workbookViewId="0"/>
  </sheetViews>
  <sheetFormatPr defaultRowHeight="14.4" x14ac:dyDescent="0.3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8 E A A B Q S w M E F A A C A A g A M z J 2 U x + j v I W j A A A A 9 Q A A A B I A H A B D b 2 5 m a W c v U G F j a 2 F n Z S 5 4 b W w g o h g A K K A U A A A A A A A A A A A A A A A A A A A A A A A A A A A A h Y 9 B D o I w F E S v Q r q n R Y w G y a c s 3 E p i Q j R u m 1 K h E T 6 G F s v d X H g k r y B G U X c u Z 9 5 b z N y v N 0 i H p v Y u q j O 6 x Y T M a E A 8 h b I t N J Y J 6 e 3 R j 0 j K Y S v k S Z T K G 2 U 0 8 W C K h F T W n m P G n H P U z W n b l S w M g h k 7 Z J t c V q o R 5 C P r / 7 K v 0 V i B U h E O + 9 c Y H t J V R B f L c R K w q Y N M 4 5 e H I 3 v S n x L W f W 3 7 T n G F / i 4 H N k V g 7 w v 8 A V B L A w Q U A A I A C A A z M n Z T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z J 2 U 6 F Q c C Z a A Q A A k Q s A A B M A H A B G b 3 J t d W x h c y 9 T Z W N 0 a W 9 u M S 5 t I K I Y A C i g F A A A A A A A A A A A A A A A A A A A A A A A A A A A A O 2 S S 2 u D Q B S F 9 4 L / 4 T K B o m A l 5 t E n b m p o y S 6 Y Q B Y x i 2 k c r V R n x J m U l u B / 7 x j z m B a G r h t 0 M / L d y 8 w 5 h 8 P J R m S M w r w 9 v U f T M A 3 + h i s S Q w 8 t 8 G t O + n 0 P r B l O C X g 2 A h 9 y I k w D 5 D d n 2 2 p D J J n F i b t f 5 d Z z l h M 3 Y F Q Q K r i F g o c o n L 3 w a H I 1 i Z 4 Y e + f R k i 3 D M o 2 W u N p U O B E g x 3 A N Q f O f 0 R Q C + b R w y z h B t g O r a V H m p J B X 4 U a c j z x 3 i N a 2 0 z 5 / E u c f l O x W 0 9 g / a U b r e j X B A q 8 P 6 z 0 k 7 6 a p 9 L X 4 K k l j Z L / p L i p M e c K q I m D 5 t q D N k F v H S 5 z d D r X c Q w 4 I O Q N B P k X t w J E P N H y o 4 S M N H 2 v 4 j Y b f a v i d h t 9 r u N f X D X 4 6 r u 1 T j i E p 2 I f M s d 3 j 5 y j b w Q F b v w J 3 1 C S V k J R c F M u K S 8 W Y 4 k W V f 1 Z c 2 6 a R U Z 3 Q P 8 o N 1 q A r e F f w S y 7 4 s C t 4 V / B L L v i o K 3 h X 8 P 9 c 8 G 9 Q S w E C L Q A U A A I A C A A z M n Z T H 6 O 8 h a M A A A D 1 A A A A E g A A A A A A A A A A A A A A A A A A A A A A Q 2 9 u Z m l n L 1 B h Y 2 t h Z 2 U u e G 1 s U E s B A i 0 A F A A C A A g A M z J 2 U w / K 6 a u k A A A A 6 Q A A A B M A A A A A A A A A A A A A A A A A 7 w A A A F t D b 2 5 0 Z W 5 0 X 1 R 5 c G V z X S 5 4 b W x Q S w E C L Q A U A A I A C A A z M n Z T o V B w J l o B A A C R C w A A E w A A A A A A A A A A A A A A A A D g A Q A A R m 9 y b X V s Y X M v U 2 V j d G l v b j E u b V B L B Q Y A A A A A A w A D A M I A A A C H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v J A A A A A A A A I 0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A w M S U y M C h Q Y W d l J T I w M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w M D F f X 1 B h Z 2 V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y M l Q x M j o w N j o w M C 4 1 M j g 4 N z I w W i I g L z 4 8 R W 5 0 c n k g V H l w Z T 0 i R m l s b E N v b H V t b l R 5 c G V z I i B W Y W x 1 Z T 0 i c 0 J n W T 0 i I C 8 + P E V u d H J 5 I F R 5 c G U 9 I k Z p b G x D b 2 x 1 b W 5 O Y W 1 l c y I g V m F s d W U 9 I n N b J n F 1 b 3 Q 7 Q 2 9 s d W 1 u M i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i w w f S Z x d W 9 0 O y w m c X V v d D t T Z W N 0 a W 9 u M S 9 U Y W J s Z T A w M S A o U G F n Z S A x K S 9 B d X R v U m V t b 3 Z l Z E N v b H V t b n M x L n t D b 2 x 1 b W 4 1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I s M H 0 m c X V v d D s s J n F 1 b 3 Q 7 U 2 V j d G l v b j E v V G F i b G U w M D E g K F B h Z 2 U g M S k v Q X V 0 b 1 J l b W 9 2 Z W R D b 2 x 1 b W 5 z M S 5 7 Q 2 9 s d W 1 u N S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T A w M V 9 f U G F n Z V 8 x M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T E t M j J U M T I 6 M D Y 6 M D A u N T I 4 O D c y M F o i I C 8 + P E V u d H J 5 I F R 5 c G U 9 I k Z p b G x D b 2 x 1 b W 5 U e X B l c y I g V m F s d W U 9 I n N C Z 1 k 9 I i A v P j x F b n R y e S B U e X B l P S J G a W x s Q 2 9 s d W 1 u T m F t Z X M i I F Z h b H V l P S J z W y Z x d W 9 0 O 0 N v b H V t b j I m c X V v d D s s J n F 1 b 3 Q 7 Q 2 9 s d W 1 u N S Z x d W 9 0 O 1 0 i I C 8 + P E V u d H J 5 I F R 5 c G U 9 I k Z p b G x T d G F 0 d X M i I F Z h b H V l P S J z Q 2 9 t c G x l d G U i I C 8 + P E V u d H J 5 I F R 5 c G U 9 I k Z p b G x D b 3 V u d C I g V m F s d W U 9 I m w 0 M S I g L z 4 8 R W 5 0 c n k g V H l w Z T 0 i U m V s Y X R p b 2 5 z a G l w S W 5 m b 0 N v b n R h a W 5 l c i I g V m F s d W U 9 I n N 7 J n F 1 b 3 Q 7 Y 2 9 s d W 1 u Q 2 9 1 b n Q m c X V v d D s 6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E g K F B h Z 2 U g M S k v Q X V 0 b 1 J l b W 9 2 Z W R D b 2 x 1 b W 5 z M S 5 7 Q 2 9 s d W 1 u M i w w f S Z x d W 9 0 O y w m c X V v d D t T Z W N 0 a W 9 u M S 9 U Y W J s Z T A w M S A o U G F n Z S A x K S 9 B d X R v U m V t b 3 Z l Z E N v b H V t b n M x L n t D b 2 x 1 b W 4 1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A x I C h Q Y W d l I D E p L 0 F 1 d G 9 S Z W 1 v d m V k Q 2 9 s d W 1 u c z E u e 0 N v b H V t b j I s M H 0 m c X V v d D s s J n F 1 b 3 Q 7 U 2 V j d G l v b j E v V G F i b G U w M D E g K F B h Z 2 U g M S k v Q X V 0 b 1 J l b W 9 2 Z W R D b 2 x 1 b W 5 z M S 5 7 Q 2 9 s d W 1 u N S w x f S Z x d W 9 0 O 1 0 s J n F 1 b 3 Q 7 U m V s Y X R p b 2 5 z a G l w S W 5 m b y Z x d W 9 0 O z p b X X 0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M D A x J T I w K F B h Z 2 U l M j A x K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i k v V G F i b G U w M D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i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i k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l M j A o M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2 a W d h d G l v b l N 0 Z X B O Y W 1 l I i B W Y W x 1 Z T 0 i c 0 5 h d m l n Y X R p b 2 4 i I C 8 + P E V u d H J 5 I F R 5 c G U 9 I k Z p b G x U Y X J n Z X Q i I F Z h b H V l P S J z V G F i b G U w M D F f X 1 B h Z 2 V f M T M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V y c m 9 y Q 2 9 1 b n Q i I F Z h b H V l P S J s M C I g L z 4 8 R W 5 0 c n k g V H l w Z T 0 i R m l s b E x h c 3 R V c G R h d G V k I i B W Y W x 1 Z T 0 i Z D I w M j E t M T E t M j J U M T I 6 M D Y 6 M D A u N T I 4 O D c y M F o i I C 8 + P E V u d H J 5 I F R 5 c G U 9 I k Z p b G x D b 2 x 1 b W 5 U e X B l c y I g V m F s d W U 9 I n N C Z 1 k 9 I i A v P j x F b n R y e S B U e X B l P S J G a W x s Q 2 9 s d W 1 u T m F t Z X M i I F Z h b H V l P S J z W y Z x d W 9 0 O 0 N v b H V t b j I m c X V v d D s s J n F 1 b 3 Q 7 Q 2 9 s d W 1 u N S Z x d W 9 0 O 1 0 i I C 8 + P E V u d H J 5 I F R 5 c G U 9 I k Z p b G x T d G F 0 d X M i I F Z h b H V l P S J z Q 2 9 t c G x l d G U i I C 8 + P E V u d H J 5 I F R 5 c G U 9 I k Z p b G x D b 3 V u d C I g V m F s d W U 9 I m w 0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y L D B 9 J n F 1 b 3 Q 7 L C Z x d W 9 0 O 1 N l Y 3 R p b 2 4 x L 1 R h Y m x l M D A x I C h Q Y W d l I D E p L 0 F 1 d G 9 S Z W 1 v d m V k Q 2 9 s d W 1 u c z E u e 0 N v b H V t b j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i w w f S Z x d W 9 0 O y w m c X V v d D t T Z W N 0 a W 9 u M S 9 U Y W J s Z T A w M S A o U G F n Z S A x K S 9 B d X R v U m V t b 3 Z l Z E N v b H V t b n M x L n t D b 2 x 1 b W 4 1 L D F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J T I w K D M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z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z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z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N U Y W J s Z T A w M V 9 f U G F n Z V 8 x M z Q 1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x h c 3 R V c G R h d G V k I i B W Y W x 1 Z T 0 i Z D I w M j E t M T E t M j J U M T I 6 M D Y 6 M D A u N T I 4 O D c y M F o i I C 8 + P E V u d H J 5 I F R 5 c G U 9 I k Z p b G x D b 2 x 1 b W 5 U e X B l c y I g V m F s d W U 9 I n N C Z 1 k 9 I i A v P j x F b n R y e S B U e X B l P S J G a W x s Q 2 9 s d W 1 u T m F t Z X M i I F Z h b H V l P S J z W y Z x d W 9 0 O 0 N v b H V t b j I m c X V v d D s s J n F 1 b 3 Q 7 Q 2 9 s d W 1 u N S Z x d W 9 0 O 1 0 i I C 8 + P E V u d H J 5 I F R 5 c G U 9 I k Z p b G x T d G F 0 d X M i I F Z h b H V l P S J z Q 2 9 t c G x l d G U i I C 8 + P E V u d H J 5 I F R 5 c G U 9 I k Z p b G x D b 3 V u d C I g V m F s d W U 9 I m w 0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w M S A o U G F n Z S A x K S 9 B d X R v U m V t b 3 Z l Z E N v b H V t b n M x L n t D b 2 x 1 b W 4 y L D B 9 J n F 1 b 3 Q 7 L C Z x d W 9 0 O 1 N l Y 3 R p b 2 4 x L 1 R h Y m x l M D A x I C h Q Y W d l I D E p L 0 F 1 d G 9 S Z W 1 v d m V k Q 2 9 s d W 1 u c z E u e 0 N v b H V t b j U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V G F i b G U w M D E g K F B h Z 2 U g M S k v Q X V 0 b 1 J l b W 9 2 Z W R D b 2 x 1 b W 5 z M S 5 7 Q 2 9 s d W 1 u M i w w f S Z x d W 9 0 O y w m c X V v d D t T Z W N 0 a W 9 u M S 9 U Y W J s Z T A w M S A o U G F n Z S A x K S 9 B d X R v U m V t b 3 Z l Z E N v b H V t b n M x L n t D b 2 x 1 b W 4 1 L D F 9 J n F 1 b 3 Q 7 X S w m c X V v d D t S Z W x h d G l v b n N o a X B J b m Z v J n F 1 b 3 Q 7 O l t d f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0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0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U y M C g 0 K S 9 S Z W 1 v d m V k J T I w Q 2 9 s d W 1 u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b H L A F W C l v R K 4 Y u 1 c e N 7 j 5 A A A A A A I A A A A A A B B m A A A A A Q A A I A A A A O Y 7 b / i n s d o c f W v P S 3 d 8 j z t a O t x F + n c 8 o R N q L r V P 5 U U 8 A A A A A A 6 A A A A A A g A A I A A A A I N d i 0 b g b k U 6 v E k d y T p 1 A z u N e c J 0 T 5 D F t F 8 W E d L 7 B 4 M H U A A A A J J n 5 1 P s G / b Q L V N y p 8 7 N M J 1 C V T S / Y G S g 8 + X a m n P 8 S U v N O g l K h T 2 g l m a b z U 4 z r Q 5 4 5 + u 8 x 2 k L A t n o c F z R H n g V x X D l V g M G b x O k l t s Y y A J / Q R m Q Q A A A A H U g r B e d + Q + T 9 d k t q Y v r 4 o R r y t d p E V 9 N h l V 6 m 8 y G J N I 6 Q q o t + u 5 F u J R e J H e l Z 9 e 3 P U / w H g h b f E 4 B l v w p x o 5 Q 7 c A = < / D a t a M a s h u p > 
</file>

<file path=customXml/itemProps1.xml><?xml version="1.0" encoding="utf-8"?>
<ds:datastoreItem xmlns:ds="http://schemas.openxmlformats.org/officeDocument/2006/customXml" ds:itemID="{BE9A19A6-B19E-4536-952A-6FC22FF3FB5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Gun</vt:lpstr>
      <vt:lpstr>Table001 (Page 1)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Lawrence Gilchrist</dc:creator>
  <cp:lastModifiedBy>Lawrence Gilchrist</cp:lastModifiedBy>
  <dcterms:created xsi:type="dcterms:W3CDTF">2021-11-22T11:56:28Z</dcterms:created>
  <dcterms:modified xsi:type="dcterms:W3CDTF">2021-11-23T01:55:02Z</dcterms:modified>
</cp:coreProperties>
</file>